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06" yWindow="129" windowWidth="15291" windowHeight="14494"/>
  </bookViews>
  <sheets>
    <sheet name="212-10" sheetId="1" r:id="rId1"/>
  </sheets>
  <calcPr calcId="145621"/>
</workbook>
</file>

<file path=xl/calcChain.xml><?xml version="1.0" encoding="utf-8"?>
<calcChain xmlns="http://schemas.openxmlformats.org/spreadsheetml/2006/main">
  <c r="F31" i="1" l="1"/>
  <c r="C31" i="1"/>
  <c r="A31" i="1"/>
  <c r="E31" i="1" s="1"/>
  <c r="C30" i="1"/>
  <c r="A30" i="1"/>
  <c r="E30" i="1" s="1"/>
  <c r="C29" i="1"/>
  <c r="A29" i="1"/>
  <c r="F29" i="1" s="1"/>
  <c r="C28" i="1"/>
  <c r="A28" i="1"/>
  <c r="E28" i="1" s="1"/>
  <c r="C27" i="1"/>
  <c r="A27" i="1"/>
  <c r="E27" i="1" s="1"/>
  <c r="C26" i="1"/>
  <c r="A26" i="1"/>
  <c r="E26" i="1" s="1"/>
  <c r="F21" i="1"/>
  <c r="E21" i="1"/>
  <c r="D21" i="1"/>
  <c r="B21" i="1"/>
  <c r="F20" i="1"/>
  <c r="E20" i="1"/>
  <c r="D20" i="1"/>
  <c r="B20" i="1"/>
  <c r="F19" i="1"/>
  <c r="E19" i="1"/>
  <c r="D19" i="1"/>
  <c r="B19" i="1"/>
  <c r="F18" i="1"/>
  <c r="E18" i="1"/>
  <c r="D18" i="1"/>
  <c r="B18" i="1"/>
  <c r="F17" i="1"/>
  <c r="E17" i="1"/>
  <c r="D17" i="1"/>
  <c r="B17" i="1"/>
  <c r="F16" i="1"/>
  <c r="E16" i="1"/>
  <c r="D16" i="1"/>
  <c r="B16" i="1"/>
  <c r="F15" i="1"/>
  <c r="E15" i="1"/>
  <c r="D15" i="1"/>
  <c r="B15" i="1"/>
  <c r="F14" i="1"/>
  <c r="E14" i="1"/>
  <c r="D14" i="1"/>
  <c r="B14" i="1"/>
  <c r="F10" i="1"/>
  <c r="E10" i="1"/>
  <c r="D10" i="1"/>
  <c r="B10" i="1"/>
  <c r="F26" i="1" l="1"/>
  <c r="F28" i="1"/>
  <c r="E29" i="1"/>
  <c r="F30" i="1"/>
  <c r="F27" i="1"/>
</calcChain>
</file>

<file path=xl/sharedStrings.xml><?xml version="1.0" encoding="utf-8"?>
<sst xmlns="http://schemas.openxmlformats.org/spreadsheetml/2006/main" count="21" uniqueCount="18">
  <si>
    <t>CV212 plus CV10 BEMF Reduction Calculator</t>
  </si>
  <si>
    <t>Partial Feedback Reduction</t>
  </si>
  <si>
    <t>Jim Exler   10/12/2022</t>
  </si>
  <si>
    <t>Intensity = CV212 x ( 1 - (Speed Step [128 mode] / CV10 )) / 255</t>
  </si>
  <si>
    <t>CV212</t>
  </si>
  <si>
    <t>CV212 %</t>
  </si>
  <si>
    <t>CV10</t>
  </si>
  <si>
    <t>CV10 %</t>
  </si>
  <si>
    <t>Intensity</t>
  </si>
  <si>
    <t>0-255</t>
  </si>
  <si>
    <t>128-255</t>
  </si>
  <si>
    <t>Half Speed</t>
  </si>
  <si>
    <t>Full Speed</t>
  </si>
  <si>
    <t>Enter</t>
  </si>
  <si>
    <t>Examples</t>
  </si>
  <si>
    <t>Enter %</t>
  </si>
  <si>
    <t>1-100%</t>
  </si>
  <si>
    <t>50-1%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</si>
</sst>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9" fontId="1" fillId="0" borderId="9" xfId="0" applyNumberFormat="1" applyFont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9" fontId="1" fillId="0" borderId="6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9" fontId="1" fillId="2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" fontId="1" fillId="2" borderId="6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workbookViewId="0">
      <selection activeCell="G35" sqref="G35"/>
    </sheetView>
  </sheetViews>
  <sheetFormatPr defaultRowHeight="14.6" x14ac:dyDescent="0.4"/>
  <cols>
    <col min="1" max="1" width="9.23046875" style="28"/>
    <col min="2" max="2" width="10.4609375" style="28" bestFit="1" customWidth="1"/>
    <col min="3" max="3" width="9.23046875" style="28"/>
    <col min="4" max="4" width="10.4609375" style="28" bestFit="1" customWidth="1"/>
    <col min="5" max="6" width="10.69140625" style="28" customWidth="1"/>
  </cols>
  <sheetData>
    <row r="1" spans="1:6" ht="15.9" x14ac:dyDescent="0.4">
      <c r="A1" s="1" t="s">
        <v>0</v>
      </c>
      <c r="B1" s="2"/>
      <c r="C1" s="2"/>
      <c r="D1" s="2"/>
      <c r="E1" s="2"/>
      <c r="F1" s="3"/>
    </row>
    <row r="2" spans="1:6" ht="15.9" x14ac:dyDescent="0.4">
      <c r="A2" s="4" t="s">
        <v>1</v>
      </c>
      <c r="B2" s="5"/>
      <c r="C2" s="5"/>
      <c r="D2" s="5"/>
      <c r="E2" s="5"/>
      <c r="F2" s="6"/>
    </row>
    <row r="3" spans="1:6" ht="15.9" x14ac:dyDescent="0.4">
      <c r="A3" s="4" t="s">
        <v>2</v>
      </c>
      <c r="B3" s="5"/>
      <c r="C3" s="5"/>
      <c r="D3" s="5"/>
      <c r="E3" s="5"/>
      <c r="F3" s="6"/>
    </row>
    <row r="4" spans="1:6" ht="15.9" x14ac:dyDescent="0.4">
      <c r="A4" s="7"/>
      <c r="B4" s="8"/>
      <c r="C4" s="8"/>
      <c r="D4" s="8"/>
      <c r="E4" s="8"/>
      <c r="F4" s="9"/>
    </row>
    <row r="5" spans="1:6" ht="15.9" x14ac:dyDescent="0.4">
      <c r="A5" s="4" t="s">
        <v>3</v>
      </c>
      <c r="B5" s="5"/>
      <c r="C5" s="5"/>
      <c r="D5" s="5"/>
      <c r="E5" s="5"/>
      <c r="F5" s="6"/>
    </row>
    <row r="6" spans="1:6" ht="15.9" x14ac:dyDescent="0.4">
      <c r="A6" s="7"/>
      <c r="B6" s="8"/>
      <c r="C6" s="8"/>
      <c r="D6" s="8"/>
      <c r="E6" s="8"/>
      <c r="F6" s="9"/>
    </row>
    <row r="7" spans="1:6" ht="15.9" x14ac:dyDescent="0.4">
      <c r="A7" s="10" t="s">
        <v>4</v>
      </c>
      <c r="B7" s="11" t="s">
        <v>5</v>
      </c>
      <c r="C7" s="10" t="s">
        <v>6</v>
      </c>
      <c r="D7" s="11" t="s">
        <v>7</v>
      </c>
      <c r="E7" s="10" t="s">
        <v>8</v>
      </c>
      <c r="F7" s="10" t="s">
        <v>8</v>
      </c>
    </row>
    <row r="8" spans="1:6" ht="16.3" thickBot="1" x14ac:dyDescent="0.45">
      <c r="A8" s="12" t="s">
        <v>9</v>
      </c>
      <c r="B8" s="12"/>
      <c r="C8" s="12" t="s">
        <v>10</v>
      </c>
      <c r="D8" s="12"/>
      <c r="E8" s="12" t="s">
        <v>11</v>
      </c>
      <c r="F8" s="12" t="s">
        <v>12</v>
      </c>
    </row>
    <row r="9" spans="1:6" ht="15" thickTop="1" x14ac:dyDescent="0.4">
      <c r="A9" s="13" t="s">
        <v>13</v>
      </c>
      <c r="B9" s="13"/>
      <c r="C9" s="13" t="s">
        <v>13</v>
      </c>
      <c r="D9" s="13"/>
      <c r="E9" s="13"/>
      <c r="F9" s="13"/>
    </row>
    <row r="10" spans="1:6" ht="16.3" thickBot="1" x14ac:dyDescent="0.45">
      <c r="A10" s="14">
        <v>217</v>
      </c>
      <c r="B10" s="15">
        <f t="shared" ref="B10" si="0">A10/255</f>
        <v>0.85098039215686272</v>
      </c>
      <c r="C10" s="14">
        <v>255</v>
      </c>
      <c r="D10" s="15">
        <f>(C10-128)/255</f>
        <v>0.49803921568627452</v>
      </c>
      <c r="E10" s="15">
        <f>A10*(1-(63/C10))/255</f>
        <v>0.64073817762399077</v>
      </c>
      <c r="F10" s="15">
        <f>A10*(1-(126/C10))/255</f>
        <v>0.43049596309111876</v>
      </c>
    </row>
    <row r="11" spans="1:6" x14ac:dyDescent="0.4">
      <c r="A11" s="16"/>
      <c r="B11" s="17"/>
      <c r="C11" s="18"/>
      <c r="D11" s="17"/>
      <c r="E11" s="17"/>
      <c r="F11" s="19"/>
    </row>
    <row r="12" spans="1:6" x14ac:dyDescent="0.4">
      <c r="A12" s="16"/>
      <c r="B12" s="17"/>
      <c r="C12" s="18"/>
      <c r="D12" s="17"/>
      <c r="E12" s="17"/>
      <c r="F12" s="19"/>
    </row>
    <row r="13" spans="1:6" x14ac:dyDescent="0.4">
      <c r="A13" s="20" t="s">
        <v>14</v>
      </c>
      <c r="B13" s="21"/>
      <c r="C13" s="21"/>
      <c r="D13" s="21"/>
      <c r="E13" s="21"/>
      <c r="F13" s="22"/>
    </row>
    <row r="14" spans="1:6" ht="15.9" x14ac:dyDescent="0.4">
      <c r="A14" s="29">
        <v>255</v>
      </c>
      <c r="B14" s="23">
        <f>A14/255</f>
        <v>1</v>
      </c>
      <c r="C14" s="29">
        <v>255</v>
      </c>
      <c r="D14" s="23">
        <f>(C14-128)/255</f>
        <v>0.49803921568627452</v>
      </c>
      <c r="E14" s="23">
        <f>A14*(1-(63/C14))/255</f>
        <v>0.75294117647058822</v>
      </c>
      <c r="F14" s="23">
        <f>A14*(1-(126/C14))/255</f>
        <v>0.50588235294117645</v>
      </c>
    </row>
    <row r="15" spans="1:6" ht="15.9" x14ac:dyDescent="0.4">
      <c r="A15" s="30">
        <v>255</v>
      </c>
      <c r="B15" s="23">
        <f t="shared" ref="B15:B21" si="1">A15/255</f>
        <v>1</v>
      </c>
      <c r="C15" s="30">
        <v>179</v>
      </c>
      <c r="D15" s="23">
        <f t="shared" ref="D15:D21" si="2">(C15-128)/255</f>
        <v>0.2</v>
      </c>
      <c r="E15" s="23">
        <f t="shared" ref="E15:E21" si="3">A15*(1-(63/C15))/255</f>
        <v>0.64804469273743015</v>
      </c>
      <c r="F15" s="23">
        <f t="shared" ref="F15:F21" si="4">A15*(1-(126/C15))/255</f>
        <v>0.2960893854748603</v>
      </c>
    </row>
    <row r="16" spans="1:6" ht="15.9" x14ac:dyDescent="0.4">
      <c r="A16" s="30">
        <v>217</v>
      </c>
      <c r="B16" s="23">
        <f t="shared" si="1"/>
        <v>0.85098039215686272</v>
      </c>
      <c r="C16" s="29">
        <v>255</v>
      </c>
      <c r="D16" s="23">
        <f t="shared" si="2"/>
        <v>0.49803921568627452</v>
      </c>
      <c r="E16" s="23">
        <f t="shared" si="3"/>
        <v>0.64073817762399077</v>
      </c>
      <c r="F16" s="23">
        <f t="shared" si="4"/>
        <v>0.43049596309111876</v>
      </c>
    </row>
    <row r="17" spans="1:6" ht="15.9" x14ac:dyDescent="0.4">
      <c r="A17" s="30">
        <v>217</v>
      </c>
      <c r="B17" s="23">
        <f t="shared" si="1"/>
        <v>0.85098039215686272</v>
      </c>
      <c r="C17" s="30">
        <v>179</v>
      </c>
      <c r="D17" s="23">
        <f t="shared" si="2"/>
        <v>0.2</v>
      </c>
      <c r="E17" s="23">
        <f t="shared" si="3"/>
        <v>0.55147332676087202</v>
      </c>
      <c r="F17" s="23">
        <f t="shared" si="4"/>
        <v>0.25196626136488115</v>
      </c>
    </row>
    <row r="18" spans="1:6" ht="15.9" x14ac:dyDescent="0.4">
      <c r="A18" s="30">
        <v>204</v>
      </c>
      <c r="B18" s="23">
        <f t="shared" si="1"/>
        <v>0.8</v>
      </c>
      <c r="C18" s="29">
        <v>255</v>
      </c>
      <c r="D18" s="23">
        <f t="shared" si="2"/>
        <v>0.49803921568627452</v>
      </c>
      <c r="E18" s="23">
        <f t="shared" si="3"/>
        <v>0.60235294117647054</v>
      </c>
      <c r="F18" s="23">
        <f t="shared" si="4"/>
        <v>0.40470588235294114</v>
      </c>
    </row>
    <row r="19" spans="1:6" ht="15.9" x14ac:dyDescent="0.4">
      <c r="A19" s="30">
        <v>204</v>
      </c>
      <c r="B19" s="23">
        <f t="shared" si="1"/>
        <v>0.8</v>
      </c>
      <c r="C19" s="30">
        <v>179</v>
      </c>
      <c r="D19" s="23">
        <f t="shared" si="2"/>
        <v>0.2</v>
      </c>
      <c r="E19" s="23">
        <f t="shared" si="3"/>
        <v>0.51843575418994414</v>
      </c>
      <c r="F19" s="23">
        <f t="shared" si="4"/>
        <v>0.23687150837988821</v>
      </c>
    </row>
    <row r="20" spans="1:6" ht="15.9" x14ac:dyDescent="0.4">
      <c r="A20" s="30">
        <v>179</v>
      </c>
      <c r="B20" s="23">
        <f t="shared" si="1"/>
        <v>0.70196078431372544</v>
      </c>
      <c r="C20" s="29">
        <v>255</v>
      </c>
      <c r="D20" s="23">
        <f t="shared" si="2"/>
        <v>0.49803921568627452</v>
      </c>
      <c r="E20" s="23">
        <f t="shared" si="3"/>
        <v>0.52853517877739331</v>
      </c>
      <c r="F20" s="23">
        <f t="shared" si="4"/>
        <v>0.35510957324106113</v>
      </c>
    </row>
    <row r="21" spans="1:6" ht="15.9" x14ac:dyDescent="0.4">
      <c r="A21" s="30">
        <v>179</v>
      </c>
      <c r="B21" s="23">
        <f t="shared" si="1"/>
        <v>0.70196078431372544</v>
      </c>
      <c r="C21" s="30">
        <v>179</v>
      </c>
      <c r="D21" s="23">
        <f t="shared" si="2"/>
        <v>0.2</v>
      </c>
      <c r="E21" s="23">
        <f t="shared" si="3"/>
        <v>0.45490196078431372</v>
      </c>
      <c r="F21" s="23">
        <f t="shared" si="4"/>
        <v>0.20784313725490194</v>
      </c>
    </row>
    <row r="22" spans="1:6" ht="15.9" x14ac:dyDescent="0.4">
      <c r="A22" s="24"/>
      <c r="B22" s="25"/>
      <c r="C22" s="24"/>
      <c r="D22" s="25"/>
      <c r="E22" s="25"/>
      <c r="F22" s="25"/>
    </row>
    <row r="23" spans="1:6" ht="15.9" x14ac:dyDescent="0.4">
      <c r="A23" s="24"/>
      <c r="B23" s="24"/>
      <c r="C23" s="24"/>
      <c r="D23" s="24"/>
      <c r="E23" s="24"/>
      <c r="F23" s="24"/>
    </row>
    <row r="24" spans="1:6" ht="15.9" x14ac:dyDescent="0.4">
      <c r="A24" s="24"/>
      <c r="B24" s="24" t="s">
        <v>15</v>
      </c>
      <c r="C24" s="24"/>
      <c r="D24" s="24" t="s">
        <v>15</v>
      </c>
      <c r="E24" s="24"/>
      <c r="F24" s="24"/>
    </row>
    <row r="25" spans="1:6" ht="15.9" x14ac:dyDescent="0.4">
      <c r="A25" s="24"/>
      <c r="B25" s="24" t="s">
        <v>16</v>
      </c>
      <c r="C25" s="24"/>
      <c r="D25" s="24" t="s">
        <v>17</v>
      </c>
      <c r="E25" s="24"/>
      <c r="F25" s="24"/>
    </row>
    <row r="26" spans="1:6" ht="15.9" x14ac:dyDescent="0.4">
      <c r="A26" s="26">
        <f>IF(B26="","",B26*255)</f>
        <v>255</v>
      </c>
      <c r="B26" s="27">
        <v>1</v>
      </c>
      <c r="C26" s="26">
        <f>IF(D26="","",255*D26)+127</f>
        <v>254.5</v>
      </c>
      <c r="D26" s="27">
        <v>0.5</v>
      </c>
      <c r="E26" s="23">
        <f>A26*(1-(63/C26))/255</f>
        <v>0.75245579567779963</v>
      </c>
      <c r="F26" s="23">
        <f>A26*(1-(126/C26))/255</f>
        <v>0.50491159135559927</v>
      </c>
    </row>
    <row r="27" spans="1:6" ht="15.9" x14ac:dyDescent="0.4">
      <c r="A27" s="26">
        <f>IF(B27="","",B27*255)</f>
        <v>216.75</v>
      </c>
      <c r="B27" s="27">
        <v>0.85</v>
      </c>
      <c r="C27" s="26">
        <f t="shared" ref="C27:C31" si="5">IF(D27="","",255*D27)+127</f>
        <v>254.5</v>
      </c>
      <c r="D27" s="27">
        <v>0.5</v>
      </c>
      <c r="E27" s="23">
        <f t="shared" ref="E27:E31" si="6">A27*(1-(63/C27))/255</f>
        <v>0.63958742632612964</v>
      </c>
      <c r="F27" s="23">
        <f t="shared" ref="F27:F31" si="7">A27*(1-(126/C27))/255</f>
        <v>0.42917485265225935</v>
      </c>
    </row>
    <row r="28" spans="1:6" ht="15.9" x14ac:dyDescent="0.4">
      <c r="A28" s="26">
        <f t="shared" ref="A28:A31" si="8">IF(B28="","",B28*255)</f>
        <v>142.80000000000001</v>
      </c>
      <c r="B28" s="27">
        <v>0.56000000000000005</v>
      </c>
      <c r="C28" s="26">
        <f t="shared" si="5"/>
        <v>190.75</v>
      </c>
      <c r="D28" s="27">
        <v>0.25</v>
      </c>
      <c r="E28" s="23">
        <f t="shared" si="6"/>
        <v>0.37504587155963304</v>
      </c>
      <c r="F28" s="23">
        <f t="shared" si="7"/>
        <v>0.19009174311926605</v>
      </c>
    </row>
    <row r="29" spans="1:6" ht="15.9" x14ac:dyDescent="0.4">
      <c r="A29" s="26">
        <f t="shared" si="8"/>
        <v>102</v>
      </c>
      <c r="B29" s="27">
        <v>0.4</v>
      </c>
      <c r="C29" s="26">
        <f t="shared" si="5"/>
        <v>178</v>
      </c>
      <c r="D29" s="27">
        <v>0.2</v>
      </c>
      <c r="E29" s="23">
        <f t="shared" si="6"/>
        <v>0.25842696629213485</v>
      </c>
      <c r="F29" s="23">
        <f t="shared" si="7"/>
        <v>0.11685393258426968</v>
      </c>
    </row>
    <row r="30" spans="1:6" ht="15.9" x14ac:dyDescent="0.4">
      <c r="A30" s="26">
        <f t="shared" si="8"/>
        <v>76.5</v>
      </c>
      <c r="B30" s="27">
        <v>0.3</v>
      </c>
      <c r="C30" s="26">
        <f t="shared" si="5"/>
        <v>152.5</v>
      </c>
      <c r="D30" s="27">
        <v>0.1</v>
      </c>
      <c r="E30" s="23">
        <f t="shared" si="6"/>
        <v>0.17606557377049181</v>
      </c>
      <c r="F30" s="23">
        <f t="shared" si="7"/>
        <v>5.2131147540983587E-2</v>
      </c>
    </row>
    <row r="31" spans="1:6" ht="15.9" x14ac:dyDescent="0.4">
      <c r="A31" s="26">
        <f t="shared" si="8"/>
        <v>51</v>
      </c>
      <c r="B31" s="27">
        <v>0.2</v>
      </c>
      <c r="C31" s="26">
        <f t="shared" si="5"/>
        <v>139.75</v>
      </c>
      <c r="D31" s="27">
        <v>0.05</v>
      </c>
      <c r="E31" s="23">
        <f t="shared" si="6"/>
        <v>0.10983899821109122</v>
      </c>
      <c r="F31" s="23">
        <f t="shared" si="7"/>
        <v>1.9677996422182466E-2</v>
      </c>
    </row>
    <row r="32" spans="1:6" ht="15.9" x14ac:dyDescent="0.4">
      <c r="A32" s="24"/>
      <c r="B32" s="24"/>
      <c r="C32" s="24"/>
      <c r="D32" s="24"/>
      <c r="E32" s="24"/>
      <c r="F32" s="24"/>
    </row>
    <row r="33" spans="1:6" ht="15.9" x14ac:dyDescent="0.4">
      <c r="A33" s="24"/>
      <c r="B33" s="24"/>
      <c r="C33" s="24"/>
      <c r="D33" s="24"/>
      <c r="E33" s="24"/>
      <c r="F33" s="24"/>
    </row>
    <row r="34" spans="1:6" ht="15.9" x14ac:dyDescent="0.4">
      <c r="A34" s="24"/>
      <c r="B34" s="24"/>
      <c r="C34" s="24"/>
      <c r="D34" s="24"/>
      <c r="E34" s="24"/>
      <c r="F34" s="24"/>
    </row>
    <row r="35" spans="1:6" ht="15.9" x14ac:dyDescent="0.4">
      <c r="A35" s="24"/>
      <c r="B35" s="24"/>
      <c r="C35" s="24"/>
      <c r="D35" s="24"/>
      <c r="E35" s="24"/>
      <c r="F35" s="24"/>
    </row>
    <row r="36" spans="1:6" ht="15.9" x14ac:dyDescent="0.4">
      <c r="A36" s="24"/>
      <c r="B36" s="24"/>
      <c r="C36" s="24"/>
      <c r="D36" s="24"/>
      <c r="E36" s="24"/>
      <c r="F36" s="24"/>
    </row>
    <row r="37" spans="1:6" ht="15.9" x14ac:dyDescent="0.4">
      <c r="A37" s="24"/>
      <c r="B37" s="24"/>
      <c r="C37" s="24"/>
      <c r="D37" s="24"/>
      <c r="E37" s="24"/>
      <c r="F37" s="24"/>
    </row>
    <row r="38" spans="1:6" ht="15.9" x14ac:dyDescent="0.4">
      <c r="A38" s="24"/>
      <c r="B38" s="24"/>
      <c r="C38" s="24"/>
      <c r="D38" s="24"/>
      <c r="E38" s="24"/>
      <c r="F38" s="24"/>
    </row>
    <row r="39" spans="1:6" ht="15.9" x14ac:dyDescent="0.4">
      <c r="A39" s="24"/>
      <c r="B39" s="24"/>
      <c r="C39" s="24"/>
      <c r="D39" s="24"/>
      <c r="E39" s="24"/>
      <c r="F39" s="24"/>
    </row>
    <row r="40" spans="1:6" ht="15.9" x14ac:dyDescent="0.4">
      <c r="A40" s="24"/>
      <c r="B40" s="24"/>
      <c r="C40" s="24"/>
      <c r="D40" s="24"/>
      <c r="E40" s="24"/>
      <c r="F40" s="24"/>
    </row>
    <row r="41" spans="1:6" ht="15.9" x14ac:dyDescent="0.4">
      <c r="A41" s="24"/>
      <c r="B41" s="24"/>
      <c r="C41" s="24"/>
      <c r="D41" s="24"/>
      <c r="E41" s="24"/>
      <c r="F41" s="24"/>
    </row>
    <row r="42" spans="1:6" ht="15.9" x14ac:dyDescent="0.4">
      <c r="A42" s="24"/>
      <c r="B42" s="24"/>
      <c r="C42" s="24"/>
      <c r="D42" s="24"/>
      <c r="E42" s="24"/>
      <c r="F42" s="24"/>
    </row>
    <row r="43" spans="1:6" ht="15.9" x14ac:dyDescent="0.4">
      <c r="A43" s="24"/>
      <c r="B43" s="24"/>
      <c r="C43" s="24"/>
      <c r="D43" s="24"/>
      <c r="E43" s="24"/>
      <c r="F43" s="24"/>
    </row>
    <row r="44" spans="1:6" ht="15.9" x14ac:dyDescent="0.4">
      <c r="A44" s="24"/>
      <c r="B44" s="24"/>
      <c r="C44" s="24"/>
      <c r="D44" s="24"/>
      <c r="E44" s="24"/>
      <c r="F44" s="24"/>
    </row>
    <row r="45" spans="1:6" ht="15.9" x14ac:dyDescent="0.4">
      <c r="A45" s="24"/>
      <c r="B45" s="24"/>
      <c r="C45" s="24"/>
      <c r="D45" s="24"/>
      <c r="E45" s="24"/>
      <c r="F45" s="24"/>
    </row>
    <row r="46" spans="1:6" ht="15.9" x14ac:dyDescent="0.4">
      <c r="A46" s="24"/>
      <c r="B46" s="24"/>
      <c r="C46" s="24"/>
      <c r="D46" s="24"/>
      <c r="E46" s="24"/>
      <c r="F46" s="24"/>
    </row>
    <row r="47" spans="1:6" ht="15.9" x14ac:dyDescent="0.4">
      <c r="A47" s="24"/>
      <c r="B47" s="24"/>
      <c r="C47" s="24"/>
      <c r="D47" s="24"/>
      <c r="E47" s="24"/>
      <c r="F47" s="24"/>
    </row>
  </sheetData>
  <mergeCells count="5">
    <mergeCell ref="A1:F1"/>
    <mergeCell ref="A2:F2"/>
    <mergeCell ref="A3:F3"/>
    <mergeCell ref="A5:F5"/>
    <mergeCell ref="A13:F1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212-10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</dc:creator>
  <cp:lastModifiedBy>Jim</cp:lastModifiedBy>
  <dcterms:created xsi:type="dcterms:W3CDTF">2022-10-13T15:20:43Z</dcterms:created>
  <dcterms:modified xsi:type="dcterms:W3CDTF">2022-10-14T02:47:32Z</dcterms:modified>
</cp:coreProperties>
</file>